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hidden" name="3rd Teams" sheetId="2" r:id="rId4"/>
  </sheets>
  <definedNames/>
  <calcPr/>
</workbook>
</file>

<file path=xl/sharedStrings.xml><?xml version="1.0" encoding="utf-8"?>
<sst xmlns="http://schemas.openxmlformats.org/spreadsheetml/2006/main" count="90" uniqueCount="72">
  <si>
    <t>District</t>
  </si>
  <si>
    <t>2014 District Entries</t>
  </si>
  <si>
    <t>2014 Bid Allocation</t>
  </si>
  <si>
    <t>2014 1st Rounds</t>
  </si>
  <si>
    <t>2014 Totals</t>
  </si>
  <si>
    <t>2014 Revised Entries</t>
  </si>
  <si>
    <t>2014 Revised</t>
  </si>
  <si>
    <t>Difference</t>
  </si>
  <si>
    <t>2015 District Entries</t>
  </si>
  <si>
    <t>2015 Bid Allocation</t>
  </si>
  <si>
    <t>2015 1st Rounds</t>
  </si>
  <si>
    <t>2015 Totals</t>
  </si>
  <si>
    <t>2015 Revised</t>
  </si>
  <si>
    <t>One added from 2nd Round pool due to tie in last spot</t>
  </si>
  <si>
    <t>2015 Teams</t>
  </si>
  <si>
    <t>Result</t>
  </si>
  <si>
    <t>Kentucky GN</t>
  </si>
  <si>
    <t>12th Seed</t>
  </si>
  <si>
    <t>6 Wins</t>
  </si>
  <si>
    <t>Defeated West GA in doubles</t>
  </si>
  <si>
    <t>Emory KL</t>
  </si>
  <si>
    <t>16th Seed</t>
  </si>
  <si>
    <t>5 Wins</t>
  </si>
  <si>
    <t>Michigan DM</t>
  </si>
  <si>
    <t>27th Seed</t>
  </si>
  <si>
    <t>Beat 4 Win UNLV team in rd 8</t>
  </si>
  <si>
    <t>Georgetown KK</t>
  </si>
  <si>
    <t>17th Seed</t>
  </si>
  <si>
    <t>Beat 4 Win ASU team in rd 8</t>
  </si>
  <si>
    <t>Harvard NS</t>
  </si>
  <si>
    <t>30th Seed</t>
  </si>
  <si>
    <t>4 Wins</t>
  </si>
  <si>
    <t>4th Loss for Puget Sound in round 7</t>
  </si>
  <si>
    <t>Kansas FG</t>
  </si>
  <si>
    <t>32nd Seed</t>
  </si>
  <si>
    <t>2014 Teams</t>
  </si>
  <si>
    <t>Harvard HX</t>
  </si>
  <si>
    <t>26 Seed</t>
  </si>
  <si>
    <t>5 wins</t>
  </si>
  <si>
    <t>Michigan State BS</t>
  </si>
  <si>
    <t>53rd Seed</t>
  </si>
  <si>
    <t>3 win</t>
  </si>
  <si>
    <t>Wake DL</t>
  </si>
  <si>
    <t>45th seed</t>
  </si>
  <si>
    <t>4 wins</t>
  </si>
  <si>
    <t>Northwestern OS</t>
  </si>
  <si>
    <t>54th seed</t>
  </si>
  <si>
    <t>3 wins</t>
  </si>
  <si>
    <t>Oklahoma BC</t>
  </si>
  <si>
    <t>22nd seed</t>
  </si>
  <si>
    <t>Defeated 4 win UNLV Team in round 8
Defeated Michigan HK in doubles</t>
  </si>
  <si>
    <t>Emory DK</t>
  </si>
  <si>
    <t>52nd seed</t>
  </si>
  <si>
    <t xml:space="preserve">If rule is changed to allow more 2nd rounds: </t>
  </si>
  <si>
    <t>2014 Teams that would have been added</t>
  </si>
  <si>
    <t>2015 teams that would have been added</t>
  </si>
  <si>
    <t>Gonzaga BJ</t>
  </si>
  <si>
    <t>1st team</t>
  </si>
  <si>
    <t>KCKCC GJ</t>
  </si>
  <si>
    <t>2nd team</t>
  </si>
  <si>
    <t>George Washington SN</t>
  </si>
  <si>
    <t>North Texas CS</t>
  </si>
  <si>
    <t>Cal State-Fullerton BS</t>
  </si>
  <si>
    <t>Whitman College BT</t>
  </si>
  <si>
    <t>Gonzaga SN</t>
  </si>
  <si>
    <t>Pitt</t>
  </si>
  <si>
    <t>UT-San Antonio CR</t>
  </si>
  <si>
    <t>Texas CS</t>
  </si>
  <si>
    <t>Baylor BE</t>
  </si>
  <si>
    <t>Houston BR</t>
  </si>
  <si>
    <t>Wichita MO - 1st alt</t>
  </si>
  <si>
    <t>UT-Dallas BF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</si>
</sst>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/>
    <font>
      <name val="Calibri"/>
    </font>
    <font>
      <sz val="11.0"/>
      <color rgb="FF000000"/>
      <name val="Calibri"/>
    </font>
    <font>
      <i/>
      <sz val="11.0"/>
      <color rgb="FF00000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2" fontId="1" numFmtId="0" xfId="0" applyAlignment="1" applyFill="1" applyFont="1">
      <alignment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right"/>
    </xf>
    <xf borderId="0" fillId="3" fontId="1" numFmtId="0" xfId="0" applyFill="1" applyFont="1"/>
    <xf borderId="0" fillId="0" fontId="2" numFmtId="0" xfId="0" applyAlignment="1" applyFont="1">
      <alignment horizontal="right"/>
    </xf>
    <xf borderId="0" fillId="2" fontId="1" numFmtId="0" xfId="0" applyFont="1"/>
    <xf borderId="0" fillId="2" fontId="1" numFmtId="0" xfId="0" applyFont="1"/>
    <xf borderId="0" fillId="4" fontId="1" numFmtId="0" xfId="0" applyFill="1" applyFont="1"/>
    <xf borderId="0" fillId="5" fontId="1" numFmtId="0" xfId="0" applyFill="1" applyFont="1"/>
    <xf borderId="0" fillId="0" fontId="3" numFmtId="0" xfId="0" applyAlignment="1" applyFont="1">
      <alignment/>
    </xf>
    <xf borderId="0" fillId="0" fontId="3" numFmtId="0" xfId="0" applyAlignment="1" applyFont="1">
      <alignment/>
    </xf>
    <xf borderId="0" fillId="0" fontId="4" numFmtId="0" xfId="0" applyAlignment="1" applyFont="1">
      <alignment/>
    </xf>
    <xf borderId="0" fillId="0" fontId="3" numFmtId="0" xfId="0" applyAlignment="1" applyFont="1">
      <alignment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  <dxf>
      <font/>
      <fill>
        <patternFill patternType="solid">
          <fgColor rgb="FF00FF00"/>
          <bgColor rgb="FF00FF00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1.0" topLeftCell="B1" activePane="topRight" state="frozen"/>
      <selection activeCell="C2" sqref="C2" pane="topRight"/>
    </sheetView>
  </sheetViews>
  <sheetFormatPr customHeight="1" defaultColWidth="14.43" defaultRowHeight="15.75"/>
  <cols>
    <col customWidth="1" min="1" max="1" width="6.86"/>
    <col customWidth="1" min="2" max="2" width="17.86"/>
    <col customWidth="1" min="3" max="3" width="17.0"/>
    <col customWidth="1" min="4" max="4" width="15.0"/>
    <col customWidth="1" min="6" max="6" width="18.71"/>
    <col customWidth="1" min="7" max="7" width="12.29"/>
    <col customWidth="1" min="9" max="10" width="17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7</v>
      </c>
    </row>
    <row r="2">
      <c r="A2" s="1">
        <v>1.0</v>
      </c>
      <c r="B2" s="3">
        <v>15.0</v>
      </c>
      <c r="C2" s="4">
        <v>6.0</v>
      </c>
      <c r="D2" s="1">
        <v>1.0</v>
      </c>
      <c r="E2" t="str">
        <f t="shared" ref="E2:E10" si="1">SUM(C2:D2)</f>
        <v>7</v>
      </c>
      <c r="F2" s="1" t="str">
        <f t="shared" ref="F2:F10" si="2">SUM(D2,B2)</f>
        <v>16</v>
      </c>
      <c r="G2" s="1">
        <v>8.0</v>
      </c>
      <c r="H2" s="5" t="str">
        <f t="shared" ref="H2:H9" si="3">SUM(G2-E2)</f>
        <v>1</v>
      </c>
      <c r="I2" s="6">
        <v>15.0</v>
      </c>
      <c r="J2" s="6">
        <v>7.0</v>
      </c>
      <c r="K2" s="1">
        <v>2.0</v>
      </c>
      <c r="L2" t="str">
        <f t="shared" ref="L2:L10" si="4">SUM(J2:K2)</f>
        <v>9</v>
      </c>
      <c r="M2" s="1">
        <v>9.0</v>
      </c>
      <c r="N2" s="7" t="str">
        <f t="shared" ref="N2:N9" si="5">SUM(M2-L2)</f>
        <v>0</v>
      </c>
    </row>
    <row r="3">
      <c r="A3" s="1">
        <v>2.0</v>
      </c>
      <c r="B3" s="4">
        <v>11.0</v>
      </c>
      <c r="C3" s="4">
        <v>4.0</v>
      </c>
      <c r="D3" s="1">
        <v>0.0</v>
      </c>
      <c r="E3" t="str">
        <f t="shared" si="1"/>
        <v>4</v>
      </c>
      <c r="F3" s="1" t="str">
        <f t="shared" si="2"/>
        <v>11</v>
      </c>
      <c r="G3" s="1">
        <v>5.0</v>
      </c>
      <c r="H3" s="5" t="str">
        <f t="shared" si="3"/>
        <v>1</v>
      </c>
      <c r="I3" s="6">
        <v>9.0</v>
      </c>
      <c r="J3" s="6">
        <v>4.0</v>
      </c>
      <c r="K3" s="1">
        <v>0.0</v>
      </c>
      <c r="L3" t="str">
        <f t="shared" si="4"/>
        <v>4</v>
      </c>
      <c r="M3" s="1">
        <v>5.0</v>
      </c>
      <c r="N3" s="8" t="str">
        <f t="shared" si="5"/>
        <v>1</v>
      </c>
    </row>
    <row r="4">
      <c r="A4" s="1">
        <v>3.0</v>
      </c>
      <c r="B4" s="4">
        <v>29.0</v>
      </c>
      <c r="C4" s="4">
        <v>11.0</v>
      </c>
      <c r="D4" s="1">
        <v>2.0</v>
      </c>
      <c r="E4" t="str">
        <f t="shared" si="1"/>
        <v>13</v>
      </c>
      <c r="F4" s="1" t="str">
        <f t="shared" si="2"/>
        <v>31</v>
      </c>
      <c r="G4" s="1">
        <v>14.0</v>
      </c>
      <c r="H4" s="5" t="str">
        <f t="shared" si="3"/>
        <v>1</v>
      </c>
      <c r="I4" s="6">
        <v>24.0</v>
      </c>
      <c r="J4" s="6">
        <v>11.0</v>
      </c>
      <c r="K4" s="1">
        <v>2.0</v>
      </c>
      <c r="L4" t="str">
        <f t="shared" si="4"/>
        <v>13</v>
      </c>
      <c r="M4" s="1">
        <v>14.0</v>
      </c>
      <c r="N4" s="8" t="str">
        <f t="shared" si="5"/>
        <v>1</v>
      </c>
    </row>
    <row r="5">
      <c r="A5" s="1">
        <v>4.0</v>
      </c>
      <c r="B5" s="4">
        <v>8.0</v>
      </c>
      <c r="C5" s="4">
        <v>3.0</v>
      </c>
      <c r="D5" s="1">
        <v>0.0</v>
      </c>
      <c r="E5" t="str">
        <f t="shared" si="1"/>
        <v>3</v>
      </c>
      <c r="F5" s="1" t="str">
        <f t="shared" si="2"/>
        <v>8</v>
      </c>
      <c r="G5" s="1">
        <v>4.0</v>
      </c>
      <c r="H5" s="5" t="str">
        <f t="shared" si="3"/>
        <v>1</v>
      </c>
      <c r="I5" s="6">
        <v>6.0</v>
      </c>
      <c r="J5" s="6">
        <v>3.0</v>
      </c>
      <c r="K5" s="1">
        <v>1.0</v>
      </c>
      <c r="L5" t="str">
        <f t="shared" si="4"/>
        <v>4</v>
      </c>
      <c r="M5" s="1">
        <v>4.0</v>
      </c>
      <c r="N5" s="7" t="str">
        <f t="shared" si="5"/>
        <v>0</v>
      </c>
    </row>
    <row r="6">
      <c r="A6" s="1">
        <v>5.0</v>
      </c>
      <c r="B6" s="4">
        <v>9.0</v>
      </c>
      <c r="C6" s="4">
        <v>4.0</v>
      </c>
      <c r="D6" s="1">
        <v>3.0</v>
      </c>
      <c r="E6" t="str">
        <f t="shared" si="1"/>
        <v>7</v>
      </c>
      <c r="F6" s="1" t="str">
        <f t="shared" si="2"/>
        <v>12</v>
      </c>
      <c r="G6" s="1">
        <v>6.0</v>
      </c>
      <c r="H6" s="9" t="str">
        <f t="shared" si="3"/>
        <v>-1</v>
      </c>
      <c r="I6" s="6">
        <v>5.0</v>
      </c>
      <c r="J6" s="6">
        <v>2.0</v>
      </c>
      <c r="K6" s="1">
        <v>5.0</v>
      </c>
      <c r="L6" t="str">
        <f t="shared" si="4"/>
        <v>7</v>
      </c>
      <c r="M6" s="1">
        <v>5.0</v>
      </c>
      <c r="N6" s="8" t="str">
        <f t="shared" si="5"/>
        <v>-2</v>
      </c>
    </row>
    <row r="7">
      <c r="A7" s="1">
        <v>6.0</v>
      </c>
      <c r="B7" s="4">
        <v>16.0</v>
      </c>
      <c r="C7" s="4">
        <v>6.0</v>
      </c>
      <c r="D7" s="1">
        <v>3.0</v>
      </c>
      <c r="E7" t="str">
        <f t="shared" si="1"/>
        <v>9</v>
      </c>
      <c r="F7" s="1" t="str">
        <f t="shared" si="2"/>
        <v>19</v>
      </c>
      <c r="G7" s="1">
        <v>9.0</v>
      </c>
      <c r="H7" s="7" t="str">
        <f t="shared" si="3"/>
        <v>0</v>
      </c>
      <c r="I7" s="6">
        <v>15.0</v>
      </c>
      <c r="J7" s="6">
        <v>7.0</v>
      </c>
      <c r="K7" s="1">
        <v>2.0</v>
      </c>
      <c r="L7" t="str">
        <f t="shared" si="4"/>
        <v>9</v>
      </c>
      <c r="M7" s="1">
        <v>9.0</v>
      </c>
      <c r="N7" s="7" t="str">
        <f t="shared" si="5"/>
        <v>0</v>
      </c>
    </row>
    <row r="8">
      <c r="A8" s="1">
        <v>7.0</v>
      </c>
      <c r="B8" s="4">
        <v>15.0</v>
      </c>
      <c r="C8" s="4">
        <v>6.0</v>
      </c>
      <c r="D8" s="1">
        <v>5.0</v>
      </c>
      <c r="E8" t="str">
        <f t="shared" si="1"/>
        <v>11</v>
      </c>
      <c r="F8" s="1" t="str">
        <f t="shared" si="2"/>
        <v>20</v>
      </c>
      <c r="G8" s="1">
        <v>9.0</v>
      </c>
      <c r="H8" s="9" t="str">
        <f t="shared" si="3"/>
        <v>-2</v>
      </c>
      <c r="I8" s="6">
        <v>13.0</v>
      </c>
      <c r="J8" s="6">
        <v>6.0</v>
      </c>
      <c r="K8" s="1">
        <v>2.0</v>
      </c>
      <c r="L8" t="str">
        <f t="shared" si="4"/>
        <v>8</v>
      </c>
      <c r="M8" s="1">
        <v>8.0</v>
      </c>
      <c r="N8" s="7" t="str">
        <f t="shared" si="5"/>
        <v>0</v>
      </c>
    </row>
    <row r="9">
      <c r="A9" s="1">
        <v>8.0</v>
      </c>
      <c r="B9" s="4">
        <v>14.0</v>
      </c>
      <c r="C9" s="4">
        <v>6.0</v>
      </c>
      <c r="D9" s="1">
        <v>2.0</v>
      </c>
      <c r="E9" t="str">
        <f t="shared" si="1"/>
        <v>8</v>
      </c>
      <c r="F9" s="1" t="str">
        <f t="shared" si="2"/>
        <v>16</v>
      </c>
      <c r="G9" s="1">
        <v>8.0</v>
      </c>
      <c r="H9" s="7" t="str">
        <f t="shared" si="3"/>
        <v>0</v>
      </c>
      <c r="I9" s="6">
        <v>13.0</v>
      </c>
      <c r="J9" s="6">
        <v>6.0</v>
      </c>
      <c r="K9" s="1">
        <v>2.0</v>
      </c>
      <c r="L9" t="str">
        <f t="shared" si="4"/>
        <v>8</v>
      </c>
      <c r="M9" s="1">
        <v>8.0</v>
      </c>
      <c r="N9" s="7" t="str">
        <f t="shared" si="5"/>
        <v>0</v>
      </c>
    </row>
    <row r="10">
      <c r="B10" t="str">
        <f t="shared" ref="B10:D10" si="6">SUM(B2:B9)</f>
        <v>117</v>
      </c>
      <c r="C10" t="str">
        <f t="shared" si="6"/>
        <v>46</v>
      </c>
      <c r="D10" t="str">
        <f t="shared" si="6"/>
        <v>16</v>
      </c>
      <c r="E10" t="str">
        <f t="shared" si="1"/>
        <v>62</v>
      </c>
      <c r="F10" s="1" t="str">
        <f t="shared" si="2"/>
        <v>133</v>
      </c>
      <c r="G10" s="10" t="str">
        <f>SUM(G2:G9)</f>
        <v>63</v>
      </c>
      <c r="I10" t="str">
        <f t="shared" ref="I10:K10" si="7">SUM(I2:I9)</f>
        <v>100</v>
      </c>
      <c r="J10" t="str">
        <f t="shared" si="7"/>
        <v>46</v>
      </c>
      <c r="K10" t="str">
        <f t="shared" si="7"/>
        <v>16</v>
      </c>
      <c r="L10" t="str">
        <f t="shared" si="4"/>
        <v>62</v>
      </c>
      <c r="M10" t="str">
        <f>SUM(M2:M9)</f>
        <v>62</v>
      </c>
    </row>
    <row r="11">
      <c r="G11" s="1" t="s">
        <v>13</v>
      </c>
    </row>
  </sheetData>
  <conditionalFormatting sqref="N1:N9">
    <cfRule type="cellIs" dxfId="0" priority="1" operator="lessThan">
      <formula>0</formula>
    </cfRule>
  </conditionalFormatting>
  <conditionalFormatting sqref="N1:N9">
    <cfRule type="cellIs" dxfId="1" priority="2" operator="greaterThan">
      <formula>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8.0"/>
    <col customWidth="1" min="4" max="4" width="44.0"/>
  </cols>
  <sheetData>
    <row r="1">
      <c r="A1" s="1" t="s">
        <v>14</v>
      </c>
      <c r="B1" s="1" t="s">
        <v>15</v>
      </c>
    </row>
    <row r="2">
      <c r="A2" s="11" t="s">
        <v>16</v>
      </c>
      <c r="B2" s="1" t="s">
        <v>17</v>
      </c>
      <c r="C2" s="1" t="s">
        <v>18</v>
      </c>
      <c r="D2" s="1" t="s">
        <v>19</v>
      </c>
    </row>
    <row r="3">
      <c r="A3" s="11" t="s">
        <v>20</v>
      </c>
      <c r="B3" s="1" t="s">
        <v>21</v>
      </c>
      <c r="C3" s="1" t="s">
        <v>22</v>
      </c>
    </row>
    <row r="4">
      <c r="A4" s="11" t="s">
        <v>23</v>
      </c>
      <c r="B4" s="1" t="s">
        <v>24</v>
      </c>
      <c r="C4" s="1" t="s">
        <v>22</v>
      </c>
      <c r="D4" s="1" t="s">
        <v>25</v>
      </c>
    </row>
    <row r="5">
      <c r="A5" s="11" t="s">
        <v>26</v>
      </c>
      <c r="B5" s="1" t="s">
        <v>27</v>
      </c>
      <c r="C5" s="1" t="s">
        <v>22</v>
      </c>
      <c r="D5" s="1" t="s">
        <v>28</v>
      </c>
    </row>
    <row r="6">
      <c r="A6" s="11" t="s">
        <v>29</v>
      </c>
      <c r="B6" s="1" t="s">
        <v>30</v>
      </c>
      <c r="C6" s="1" t="s">
        <v>31</v>
      </c>
      <c r="D6" s="1" t="s">
        <v>32</v>
      </c>
    </row>
    <row r="7">
      <c r="A7" s="11" t="s">
        <v>33</v>
      </c>
      <c r="B7" s="1" t="s">
        <v>34</v>
      </c>
      <c r="C7" s="1" t="s">
        <v>31</v>
      </c>
    </row>
    <row r="9">
      <c r="A9" s="1" t="s">
        <v>35</v>
      </c>
    </row>
    <row r="10">
      <c r="A10" s="12" t="s">
        <v>36</v>
      </c>
      <c r="B10" s="1" t="s">
        <v>37</v>
      </c>
      <c r="C10" s="1" t="s">
        <v>38</v>
      </c>
    </row>
    <row r="11">
      <c r="A11" s="12" t="s">
        <v>39</v>
      </c>
      <c r="B11" s="1" t="s">
        <v>40</v>
      </c>
      <c r="C11" s="1" t="s">
        <v>41</v>
      </c>
    </row>
    <row r="12">
      <c r="A12" s="12" t="s">
        <v>42</v>
      </c>
      <c r="B12" s="1" t="s">
        <v>43</v>
      </c>
      <c r="C12" s="1" t="s">
        <v>44</v>
      </c>
    </row>
    <row r="13">
      <c r="A13" s="12" t="s">
        <v>45</v>
      </c>
      <c r="B13" s="1" t="s">
        <v>46</v>
      </c>
      <c r="C13" s="1" t="s">
        <v>47</v>
      </c>
    </row>
    <row r="14">
      <c r="A14" s="12" t="s">
        <v>48</v>
      </c>
      <c r="B14" s="1" t="s">
        <v>49</v>
      </c>
      <c r="C14" s="1" t="s">
        <v>38</v>
      </c>
      <c r="D14" s="1" t="s">
        <v>50</v>
      </c>
    </row>
    <row r="15">
      <c r="A15" s="13" t="s">
        <v>51</v>
      </c>
      <c r="B15" s="1" t="s">
        <v>52</v>
      </c>
      <c r="C15" s="1" t="s">
        <v>47</v>
      </c>
    </row>
    <row r="16">
      <c r="A16" s="12"/>
    </row>
    <row r="17">
      <c r="A17" s="14" t="s">
        <v>53</v>
      </c>
    </row>
    <row r="18">
      <c r="A18" s="14" t="s">
        <v>54</v>
      </c>
      <c r="D18" s="1" t="s">
        <v>55</v>
      </c>
    </row>
    <row r="19">
      <c r="A19" s="12" t="s">
        <v>56</v>
      </c>
      <c r="B19" s="1" t="s">
        <v>57</v>
      </c>
      <c r="D19" s="1" t="s">
        <v>58</v>
      </c>
      <c r="E19" s="1" t="s">
        <v>59</v>
      </c>
    </row>
    <row r="20">
      <c r="A20" s="12" t="s">
        <v>60</v>
      </c>
      <c r="B20" s="1" t="s">
        <v>57</v>
      </c>
      <c r="D20" s="11" t="s">
        <v>61</v>
      </c>
      <c r="E20" s="1" t="s">
        <v>57</v>
      </c>
    </row>
    <row r="21">
      <c r="A21" s="12" t="s">
        <v>62</v>
      </c>
      <c r="B21" s="1" t="s">
        <v>57</v>
      </c>
      <c r="D21" s="11" t="s">
        <v>63</v>
      </c>
      <c r="E21" s="1" t="s">
        <v>59</v>
      </c>
    </row>
    <row r="22">
      <c r="A22" s="12" t="s">
        <v>64</v>
      </c>
      <c r="B22" s="1" t="s">
        <v>59</v>
      </c>
      <c r="D22" s="11" t="s">
        <v>65</v>
      </c>
      <c r="E22" s="1" t="s">
        <v>57</v>
      </c>
    </row>
    <row r="23">
      <c r="A23" s="12" t="s">
        <v>66</v>
      </c>
      <c r="B23" s="1" t="s">
        <v>57</v>
      </c>
      <c r="D23" s="11" t="s">
        <v>67</v>
      </c>
      <c r="E23" s="1" t="s">
        <v>59</v>
      </c>
    </row>
    <row r="24">
      <c r="A24" s="12" t="s">
        <v>68</v>
      </c>
      <c r="B24" s="1" t="s">
        <v>59</v>
      </c>
      <c r="D24" s="11" t="s">
        <v>69</v>
      </c>
      <c r="E24" s="1" t="s">
        <v>59</v>
      </c>
    </row>
    <row r="25">
      <c r="A25" s="1" t="s">
        <v>70</v>
      </c>
      <c r="B25" s="1" t="s">
        <v>57</v>
      </c>
      <c r="D25" s="11" t="s">
        <v>71</v>
      </c>
      <c r="E25" s="1" t="s">
        <v>59</v>
      </c>
    </row>
  </sheetData>
  <drawing r:id="rId1"/>
</worksheet>
</file>