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itch-local\Dropbox\Public\2014 ND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3" i="1" l="1"/>
  <c r="P33" i="1"/>
  <c r="O33" i="1"/>
  <c r="R5" i="1"/>
  <c r="P5" i="1"/>
  <c r="O5" i="1"/>
  <c r="R6" i="1"/>
  <c r="P6" i="1"/>
  <c r="O6" i="1"/>
  <c r="R36" i="1"/>
  <c r="P36" i="1"/>
  <c r="O36" i="1"/>
  <c r="R30" i="1"/>
  <c r="P30" i="1"/>
  <c r="O30" i="1"/>
  <c r="R23" i="1"/>
  <c r="P23" i="1"/>
  <c r="O23" i="1"/>
  <c r="R10" i="1"/>
  <c r="P10" i="1"/>
  <c r="O10" i="1"/>
  <c r="R24" i="1"/>
  <c r="P24" i="1"/>
  <c r="O24" i="1"/>
  <c r="R15" i="1"/>
  <c r="P15" i="1"/>
  <c r="O15" i="1"/>
  <c r="R22" i="1"/>
  <c r="P22" i="1"/>
  <c r="O22" i="1"/>
  <c r="R8" i="1"/>
  <c r="P8" i="1"/>
  <c r="O8" i="1"/>
  <c r="R7" i="1"/>
  <c r="P7" i="1"/>
  <c r="O7" i="1"/>
  <c r="R31" i="1"/>
  <c r="P31" i="1"/>
  <c r="O31" i="1"/>
  <c r="R9" i="1"/>
  <c r="P9" i="1"/>
  <c r="O9" i="1"/>
  <c r="R4" i="1"/>
  <c r="P4" i="1"/>
  <c r="O4" i="1"/>
  <c r="R19" i="1"/>
  <c r="P19" i="1"/>
  <c r="O19" i="1"/>
  <c r="R34" i="1"/>
  <c r="P34" i="1"/>
  <c r="O34" i="1"/>
  <c r="R21" i="1"/>
  <c r="P21" i="1"/>
  <c r="O21" i="1"/>
  <c r="R38" i="1"/>
  <c r="P38" i="1"/>
  <c r="O38" i="1"/>
  <c r="R3" i="1"/>
  <c r="P3" i="1"/>
  <c r="O3" i="1"/>
  <c r="R35" i="1"/>
  <c r="P35" i="1"/>
  <c r="O35" i="1"/>
  <c r="R26" i="1"/>
  <c r="P26" i="1"/>
  <c r="O26" i="1"/>
  <c r="R32" i="1"/>
  <c r="P32" i="1"/>
  <c r="O32" i="1"/>
  <c r="R20" i="1"/>
  <c r="P20" i="1"/>
  <c r="O20" i="1"/>
  <c r="R25" i="1"/>
  <c r="P25" i="1"/>
  <c r="O25" i="1"/>
  <c r="R14" i="1"/>
  <c r="P14" i="1"/>
  <c r="O14" i="1"/>
  <c r="R13" i="1"/>
  <c r="P13" i="1"/>
  <c r="O13" i="1"/>
  <c r="R27" i="1"/>
  <c r="P27" i="1"/>
  <c r="O27" i="1"/>
  <c r="R17" i="1"/>
  <c r="P17" i="1"/>
  <c r="O17" i="1"/>
  <c r="R12" i="1"/>
  <c r="P12" i="1"/>
  <c r="O12" i="1"/>
  <c r="R37" i="1"/>
  <c r="P37" i="1"/>
  <c r="O37" i="1"/>
  <c r="R11" i="1"/>
  <c r="P11" i="1"/>
  <c r="O11" i="1"/>
  <c r="R16" i="1"/>
  <c r="P16" i="1"/>
  <c r="O16" i="1"/>
  <c r="R29" i="1"/>
  <c r="P29" i="1"/>
  <c r="O29" i="1"/>
  <c r="R28" i="1"/>
  <c r="P28" i="1"/>
  <c r="O28" i="1"/>
  <c r="R18" i="1"/>
  <c r="P18" i="1"/>
  <c r="O18" i="1"/>
  <c r="Q11" i="1" l="1"/>
  <c r="Q27" i="1"/>
  <c r="Q20" i="1"/>
  <c r="Q3" i="1"/>
  <c r="Q7" i="1"/>
  <c r="Q15" i="1"/>
  <c r="Q30" i="1"/>
  <c r="Q33" i="1"/>
  <c r="Q5" i="1"/>
  <c r="Q18" i="1"/>
  <c r="Q19" i="1"/>
  <c r="Q16" i="1"/>
  <c r="Q23" i="1"/>
  <c r="Q29" i="1"/>
  <c r="Q12" i="1"/>
  <c r="Q14" i="1"/>
  <c r="Q26" i="1"/>
  <c r="Q21" i="1"/>
  <c r="Q9" i="1"/>
  <c r="Q6" i="1"/>
  <c r="Q28" i="1"/>
  <c r="Q37" i="1"/>
  <c r="Q13" i="1"/>
  <c r="Q32" i="1"/>
  <c r="Q38" i="1"/>
  <c r="Q4" i="1"/>
  <c r="Q24" i="1"/>
  <c r="Q36" i="1"/>
  <c r="Q17" i="1"/>
  <c r="Q25" i="1"/>
  <c r="Q35" i="1"/>
  <c r="Q34" i="1"/>
  <c r="Q31" i="1"/>
  <c r="Q22" i="1"/>
  <c r="Q8" i="1"/>
  <c r="Q10" i="1"/>
</calcChain>
</file>

<file path=xl/sharedStrings.xml><?xml version="1.0" encoding="utf-8"?>
<sst xmlns="http://schemas.openxmlformats.org/spreadsheetml/2006/main" count="63" uniqueCount="58">
  <si>
    <t>Team</t>
  </si>
  <si>
    <t>Northern Iowa SS</t>
  </si>
  <si>
    <t>Arizona State CR</t>
  </si>
  <si>
    <t>Georgia State FF</t>
  </si>
  <si>
    <t>Georgia State NS</t>
  </si>
  <si>
    <t>Concordia College BS</t>
  </si>
  <si>
    <t>Harvard HX</t>
  </si>
  <si>
    <t>UMKC AF</t>
  </si>
  <si>
    <t>Oklahoma BC</t>
  </si>
  <si>
    <t>Missouri State BR</t>
  </si>
  <si>
    <t>Trinity VY</t>
  </si>
  <si>
    <t>Georgetown BL</t>
  </si>
  <si>
    <t>Wichita State MO</t>
  </si>
  <si>
    <t>Georgetown KU</t>
  </si>
  <si>
    <t>Baylor BE</t>
  </si>
  <si>
    <t>Cal State-Fullerton BS</t>
  </si>
  <si>
    <t>Cornell PH</t>
  </si>
  <si>
    <t>Emory DK</t>
  </si>
  <si>
    <t>Emory KL</t>
  </si>
  <si>
    <t>Georgia BF</t>
  </si>
  <si>
    <t>Gonzaga BJ</t>
  </si>
  <si>
    <t>Gonzaga SN</t>
  </si>
  <si>
    <t>Indiana PS</t>
  </si>
  <si>
    <t>KCKCC FG</t>
  </si>
  <si>
    <t>Kansas State KM</t>
  </si>
  <si>
    <t>Kentucky GV</t>
  </si>
  <si>
    <t>Michigan State BS</t>
  </si>
  <si>
    <t>Northwestern OS</t>
  </si>
  <si>
    <t>Rutgers-Newark HS</t>
  </si>
  <si>
    <t>Texas KS</t>
  </si>
  <si>
    <t>UT-Dallas LO</t>
  </si>
  <si>
    <t>UT-San Antonio CR</t>
  </si>
  <si>
    <t>Vanderbilt BM</t>
  </si>
  <si>
    <t>Wake DL</t>
  </si>
  <si>
    <t>Wayne State LM</t>
  </si>
  <si>
    <t>Cal-Berkeley EM</t>
  </si>
  <si>
    <t>George Washington SN</t>
  </si>
  <si>
    <t>Perkins</t>
  </si>
  <si>
    <t>Stables</t>
  </si>
  <si>
    <t>Frappier</t>
  </si>
  <si>
    <t>Partlow-Lefevre</t>
  </si>
  <si>
    <t>Cram-Helwich</t>
  </si>
  <si>
    <t>Stevenson</t>
  </si>
  <si>
    <t>Hester</t>
  </si>
  <si>
    <t>Lyle</t>
  </si>
  <si>
    <t>Kennan</t>
  </si>
  <si>
    <t>Brovero</t>
  </si>
  <si>
    <t>Lee</t>
  </si>
  <si>
    <t>Topp</t>
  </si>
  <si>
    <t>Repko</t>
  </si>
  <si>
    <t>High</t>
  </si>
  <si>
    <t>Low</t>
  </si>
  <si>
    <t>Adj.</t>
  </si>
  <si>
    <t>Total</t>
  </si>
  <si>
    <t>Rank</t>
  </si>
  <si>
    <t>Ineligible</t>
  </si>
  <si>
    <t>1st Alt</t>
  </si>
  <si>
    <t>2nd 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</si>
</sst>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2.1"/>
      <color rgb="FF000000"/>
      <name val="Calibri"/>
      <family val="2"/>
    </font>
    <font>
      <sz val="10"/>
      <color rgb="FF000000"/>
      <name val="Arial"/>
      <family val="2"/>
    </font>
    <font>
      <sz val="11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0" xfId="0"/>
    <xf numFmtId="0" fontId="4" fillId="0" borderId="0" xfId="1" applyFont="1" applyAlignment="1">
      <alignment wrapText="1"/>
    </xf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0" xfId="0"/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topLeftCell="A23" workbookViewId="0">
      <selection activeCell="C40" sqref="C40"/>
    </sheetView>
  </sheetViews>
  <sheetFormatPr defaultRowHeight="15" x14ac:dyDescent="0.25"/>
  <cols>
    <col min="1" max="1" width="21" customWidth="1"/>
    <col min="2" max="14" width="5.7109375" customWidth="1"/>
  </cols>
  <sheetData>
    <row r="1" spans="1:19" x14ac:dyDescent="0.25">
      <c r="A1" t="s">
        <v>0</v>
      </c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  <c r="K1" t="s">
        <v>46</v>
      </c>
      <c r="L1" t="s">
        <v>47</v>
      </c>
      <c r="M1" t="s">
        <v>48</v>
      </c>
      <c r="N1" t="s">
        <v>49</v>
      </c>
      <c r="O1" t="s">
        <v>50</v>
      </c>
      <c r="P1" t="s">
        <v>51</v>
      </c>
      <c r="Q1" t="s">
        <v>52</v>
      </c>
      <c r="R1" t="s">
        <v>53</v>
      </c>
      <c r="S1" t="s">
        <v>54</v>
      </c>
    </row>
    <row r="2" spans="1:19" ht="15.75" thickBot="1" x14ac:dyDescent="0.3"/>
    <row r="3" spans="1:19" ht="16.5" thickBot="1" x14ac:dyDescent="0.3">
      <c r="A3" s="6" t="s">
        <v>6</v>
      </c>
      <c r="B3">
        <v>1</v>
      </c>
      <c r="C3" s="4">
        <v>1</v>
      </c>
      <c r="D3" s="3">
        <v>1</v>
      </c>
      <c r="E3">
        <v>1</v>
      </c>
      <c r="F3" s="1">
        <v>1</v>
      </c>
      <c r="G3" s="1">
        <v>1</v>
      </c>
      <c r="H3" s="1">
        <v>1</v>
      </c>
      <c r="I3">
        <v>1</v>
      </c>
      <c r="J3" s="2">
        <v>1</v>
      </c>
      <c r="K3" s="3">
        <v>2</v>
      </c>
      <c r="L3" s="10">
        <v>1</v>
      </c>
      <c r="M3" s="5">
        <v>1</v>
      </c>
      <c r="N3" s="5">
        <v>1</v>
      </c>
      <c r="O3">
        <f t="shared" ref="O3:O38" si="0">MAX(B3:N3)</f>
        <v>2</v>
      </c>
      <c r="P3">
        <f t="shared" ref="P3:P38" si="1">MIN(B3:N3)</f>
        <v>1</v>
      </c>
      <c r="Q3">
        <f t="shared" ref="Q3:Q38" si="2">SUM(B3:N3)-O3-P3</f>
        <v>11</v>
      </c>
      <c r="R3">
        <f t="shared" ref="R3:R38" si="3">SUM(B3:N3)</f>
        <v>14</v>
      </c>
      <c r="S3">
        <v>1</v>
      </c>
    </row>
    <row r="4" spans="1:19" ht="16.5" thickBot="1" x14ac:dyDescent="0.3">
      <c r="A4" s="6" t="s">
        <v>26</v>
      </c>
      <c r="B4">
        <v>3</v>
      </c>
      <c r="C4" s="4">
        <v>3</v>
      </c>
      <c r="D4" s="3">
        <v>2</v>
      </c>
      <c r="E4">
        <v>8</v>
      </c>
      <c r="F4" s="1">
        <v>3</v>
      </c>
      <c r="G4" s="1">
        <v>2</v>
      </c>
      <c r="H4" s="1">
        <v>2</v>
      </c>
      <c r="I4">
        <v>3</v>
      </c>
      <c r="J4" s="2">
        <v>3</v>
      </c>
      <c r="K4" s="3">
        <v>3</v>
      </c>
      <c r="L4" s="10">
        <v>3</v>
      </c>
      <c r="M4" s="5">
        <v>3</v>
      </c>
      <c r="N4" s="5">
        <v>3</v>
      </c>
      <c r="O4">
        <f t="shared" si="0"/>
        <v>8</v>
      </c>
      <c r="P4">
        <f t="shared" si="1"/>
        <v>2</v>
      </c>
      <c r="Q4">
        <f t="shared" si="2"/>
        <v>31</v>
      </c>
      <c r="R4">
        <f t="shared" si="3"/>
        <v>41</v>
      </c>
      <c r="S4">
        <v>2</v>
      </c>
    </row>
    <row r="5" spans="1:19" ht="16.5" thickBot="1" x14ac:dyDescent="0.3">
      <c r="A5" s="9" t="s">
        <v>34</v>
      </c>
      <c r="B5">
        <v>2</v>
      </c>
      <c r="C5" s="4">
        <v>2</v>
      </c>
      <c r="D5" s="3">
        <v>3</v>
      </c>
      <c r="E5">
        <v>6</v>
      </c>
      <c r="F5" s="1">
        <v>2</v>
      </c>
      <c r="G5" s="1">
        <v>3</v>
      </c>
      <c r="H5" s="1">
        <v>5</v>
      </c>
      <c r="I5">
        <v>2</v>
      </c>
      <c r="J5" s="2">
        <v>10</v>
      </c>
      <c r="K5" s="3">
        <v>1</v>
      </c>
      <c r="L5" s="10">
        <v>2</v>
      </c>
      <c r="M5" s="5">
        <v>2</v>
      </c>
      <c r="N5" s="5">
        <v>4</v>
      </c>
      <c r="O5">
        <f t="shared" si="0"/>
        <v>10</v>
      </c>
      <c r="P5">
        <f t="shared" si="1"/>
        <v>1</v>
      </c>
      <c r="Q5">
        <f t="shared" si="2"/>
        <v>33</v>
      </c>
      <c r="R5">
        <f t="shared" si="3"/>
        <v>44</v>
      </c>
      <c r="S5">
        <v>3</v>
      </c>
    </row>
    <row r="6" spans="1:19" ht="16.5" thickBot="1" x14ac:dyDescent="0.3">
      <c r="A6" s="6" t="s">
        <v>33</v>
      </c>
      <c r="B6">
        <v>4</v>
      </c>
      <c r="C6" s="4">
        <v>4</v>
      </c>
      <c r="D6" s="3">
        <v>5</v>
      </c>
      <c r="E6">
        <v>9</v>
      </c>
      <c r="F6" s="1">
        <v>5</v>
      </c>
      <c r="G6" s="1">
        <v>6</v>
      </c>
      <c r="H6" s="1">
        <v>6</v>
      </c>
      <c r="I6">
        <v>4</v>
      </c>
      <c r="J6" s="2">
        <v>16</v>
      </c>
      <c r="K6" s="3">
        <v>4</v>
      </c>
      <c r="L6" s="10">
        <v>4</v>
      </c>
      <c r="M6" s="5">
        <v>7</v>
      </c>
      <c r="N6" s="5">
        <v>6</v>
      </c>
      <c r="O6">
        <f t="shared" si="0"/>
        <v>16</v>
      </c>
      <c r="P6">
        <f t="shared" si="1"/>
        <v>4</v>
      </c>
      <c r="Q6">
        <f t="shared" si="2"/>
        <v>60</v>
      </c>
      <c r="R6">
        <f t="shared" si="3"/>
        <v>80</v>
      </c>
      <c r="S6">
        <v>4</v>
      </c>
    </row>
    <row r="7" spans="1:19" ht="16.5" thickBot="1" x14ac:dyDescent="0.3">
      <c r="A7" s="6" t="s">
        <v>27</v>
      </c>
      <c r="B7">
        <v>8</v>
      </c>
      <c r="C7" s="4">
        <v>7</v>
      </c>
      <c r="D7" s="3">
        <v>7</v>
      </c>
      <c r="E7">
        <v>20</v>
      </c>
      <c r="F7" s="1">
        <v>7</v>
      </c>
      <c r="G7" s="1">
        <v>4</v>
      </c>
      <c r="H7" s="1">
        <v>3</v>
      </c>
      <c r="I7">
        <v>6</v>
      </c>
      <c r="J7" s="2">
        <v>7</v>
      </c>
      <c r="K7" s="3">
        <v>6</v>
      </c>
      <c r="L7" s="10">
        <v>7</v>
      </c>
      <c r="M7" s="5">
        <v>4</v>
      </c>
      <c r="N7" s="5">
        <v>2</v>
      </c>
      <c r="O7">
        <f t="shared" si="0"/>
        <v>20</v>
      </c>
      <c r="P7">
        <f t="shared" si="1"/>
        <v>2</v>
      </c>
      <c r="Q7">
        <f t="shared" si="2"/>
        <v>66</v>
      </c>
      <c r="R7">
        <f t="shared" si="3"/>
        <v>88</v>
      </c>
      <c r="S7">
        <v>5</v>
      </c>
    </row>
    <row r="8" spans="1:19" ht="16.5" thickBot="1" x14ac:dyDescent="0.3">
      <c r="A8" s="6" t="s">
        <v>8</v>
      </c>
      <c r="B8">
        <v>7</v>
      </c>
      <c r="C8" s="4">
        <v>6</v>
      </c>
      <c r="D8" s="3">
        <v>8</v>
      </c>
      <c r="E8">
        <v>5</v>
      </c>
      <c r="F8" s="1">
        <v>4</v>
      </c>
      <c r="G8" s="1">
        <v>9</v>
      </c>
      <c r="H8" s="1">
        <v>4</v>
      </c>
      <c r="I8">
        <v>8</v>
      </c>
      <c r="J8" s="2">
        <v>6</v>
      </c>
      <c r="K8" s="3">
        <v>7</v>
      </c>
      <c r="L8" s="10">
        <v>5</v>
      </c>
      <c r="M8" s="5">
        <v>5</v>
      </c>
      <c r="N8" s="5">
        <v>7</v>
      </c>
      <c r="O8">
        <f t="shared" si="0"/>
        <v>9</v>
      </c>
      <c r="P8">
        <f t="shared" si="1"/>
        <v>4</v>
      </c>
      <c r="Q8">
        <f t="shared" si="2"/>
        <v>68</v>
      </c>
      <c r="R8">
        <f t="shared" si="3"/>
        <v>81</v>
      </c>
      <c r="S8">
        <v>6</v>
      </c>
    </row>
    <row r="9" spans="1:19" ht="16.5" thickBot="1" x14ac:dyDescent="0.3">
      <c r="A9" s="9" t="s">
        <v>9</v>
      </c>
      <c r="B9">
        <v>5</v>
      </c>
      <c r="C9" s="4">
        <v>5</v>
      </c>
      <c r="D9" s="3">
        <v>4</v>
      </c>
      <c r="E9">
        <v>25</v>
      </c>
      <c r="F9" s="1">
        <v>6</v>
      </c>
      <c r="G9" s="1">
        <v>5</v>
      </c>
      <c r="H9" s="1">
        <v>7</v>
      </c>
      <c r="I9">
        <v>5</v>
      </c>
      <c r="J9" s="2">
        <v>20</v>
      </c>
      <c r="K9" s="3">
        <v>5</v>
      </c>
      <c r="L9" s="10">
        <v>6</v>
      </c>
      <c r="M9" s="5">
        <v>6</v>
      </c>
      <c r="N9" s="5">
        <v>5</v>
      </c>
      <c r="O9">
        <f t="shared" si="0"/>
        <v>25</v>
      </c>
      <c r="P9">
        <f t="shared" si="1"/>
        <v>4</v>
      </c>
      <c r="Q9">
        <f t="shared" si="2"/>
        <v>75</v>
      </c>
      <c r="R9">
        <f t="shared" si="3"/>
        <v>104</v>
      </c>
      <c r="S9">
        <v>7</v>
      </c>
    </row>
    <row r="10" spans="1:19" ht="16.5" thickBot="1" x14ac:dyDescent="0.3">
      <c r="A10" s="9" t="s">
        <v>7</v>
      </c>
      <c r="B10">
        <v>6</v>
      </c>
      <c r="C10" s="4">
        <v>10</v>
      </c>
      <c r="D10" s="3">
        <v>10</v>
      </c>
      <c r="E10">
        <v>17</v>
      </c>
      <c r="F10" s="1">
        <v>8</v>
      </c>
      <c r="G10" s="1">
        <v>14</v>
      </c>
      <c r="H10" s="1">
        <v>9</v>
      </c>
      <c r="I10">
        <v>11</v>
      </c>
      <c r="J10" s="2">
        <v>8</v>
      </c>
      <c r="K10" s="3">
        <v>9</v>
      </c>
      <c r="L10" s="10">
        <v>9</v>
      </c>
      <c r="M10" s="5">
        <v>8</v>
      </c>
      <c r="N10" s="5">
        <v>12</v>
      </c>
      <c r="O10">
        <f t="shared" si="0"/>
        <v>17</v>
      </c>
      <c r="P10">
        <f t="shared" si="1"/>
        <v>6</v>
      </c>
      <c r="Q10">
        <f t="shared" si="2"/>
        <v>108</v>
      </c>
      <c r="R10">
        <f t="shared" si="3"/>
        <v>131</v>
      </c>
      <c r="S10">
        <v>8</v>
      </c>
    </row>
    <row r="11" spans="1:19" ht="16.5" thickBot="1" x14ac:dyDescent="0.3">
      <c r="A11" s="9" t="s">
        <v>5</v>
      </c>
      <c r="B11">
        <v>9</v>
      </c>
      <c r="C11" s="4">
        <v>11</v>
      </c>
      <c r="D11" s="3">
        <v>13</v>
      </c>
      <c r="E11">
        <v>3</v>
      </c>
      <c r="F11" s="1">
        <v>10</v>
      </c>
      <c r="G11" s="1">
        <v>16</v>
      </c>
      <c r="H11" s="1">
        <v>11</v>
      </c>
      <c r="I11">
        <v>7</v>
      </c>
      <c r="J11" s="2">
        <v>17</v>
      </c>
      <c r="K11" s="3">
        <v>8</v>
      </c>
      <c r="L11" s="10">
        <v>8</v>
      </c>
      <c r="M11" s="5">
        <v>9</v>
      </c>
      <c r="N11" s="5">
        <v>11</v>
      </c>
      <c r="O11">
        <f t="shared" si="0"/>
        <v>17</v>
      </c>
      <c r="P11">
        <f t="shared" si="1"/>
        <v>3</v>
      </c>
      <c r="Q11">
        <f t="shared" si="2"/>
        <v>113</v>
      </c>
      <c r="R11">
        <f t="shared" si="3"/>
        <v>133</v>
      </c>
      <c r="S11">
        <v>9</v>
      </c>
    </row>
    <row r="12" spans="1:19" ht="16.5" thickBot="1" x14ac:dyDescent="0.3">
      <c r="A12" s="7" t="s">
        <v>17</v>
      </c>
      <c r="B12">
        <v>11</v>
      </c>
      <c r="C12" s="4">
        <v>16</v>
      </c>
      <c r="D12" s="3">
        <v>11</v>
      </c>
      <c r="E12">
        <v>2</v>
      </c>
      <c r="F12" s="1">
        <v>9</v>
      </c>
      <c r="G12" s="1">
        <v>7</v>
      </c>
      <c r="H12" s="1">
        <v>8</v>
      </c>
      <c r="I12">
        <v>10</v>
      </c>
      <c r="J12" s="2">
        <v>18</v>
      </c>
      <c r="K12" s="3">
        <v>11</v>
      </c>
      <c r="L12" s="10">
        <v>11</v>
      </c>
      <c r="M12" s="5">
        <v>13</v>
      </c>
      <c r="N12" s="5">
        <v>10</v>
      </c>
      <c r="O12">
        <f t="shared" si="0"/>
        <v>18</v>
      </c>
      <c r="P12">
        <f t="shared" si="1"/>
        <v>2</v>
      </c>
      <c r="Q12">
        <f t="shared" si="2"/>
        <v>117</v>
      </c>
      <c r="R12">
        <f t="shared" si="3"/>
        <v>137</v>
      </c>
      <c r="S12">
        <v>10</v>
      </c>
    </row>
    <row r="13" spans="1:19" ht="16.5" thickBot="1" x14ac:dyDescent="0.3">
      <c r="A13" s="7" t="s">
        <v>11</v>
      </c>
      <c r="B13">
        <v>10</v>
      </c>
      <c r="C13" s="4">
        <v>21</v>
      </c>
      <c r="D13" s="3">
        <v>6</v>
      </c>
      <c r="E13">
        <v>11</v>
      </c>
      <c r="F13" s="1">
        <v>12</v>
      </c>
      <c r="G13" s="1">
        <v>10</v>
      </c>
      <c r="H13" s="1">
        <v>30</v>
      </c>
      <c r="I13">
        <v>9</v>
      </c>
      <c r="J13" s="2">
        <v>14</v>
      </c>
      <c r="K13" s="3">
        <v>10</v>
      </c>
      <c r="L13" s="10">
        <v>12</v>
      </c>
      <c r="M13" s="5">
        <v>11</v>
      </c>
      <c r="N13" s="5">
        <v>8</v>
      </c>
      <c r="O13">
        <f t="shared" si="0"/>
        <v>30</v>
      </c>
      <c r="P13">
        <f t="shared" si="1"/>
        <v>6</v>
      </c>
      <c r="Q13">
        <f t="shared" si="2"/>
        <v>128</v>
      </c>
      <c r="R13">
        <f t="shared" si="3"/>
        <v>164</v>
      </c>
      <c r="S13" t="s">
        <v>55</v>
      </c>
    </row>
    <row r="14" spans="1:19" ht="16.5" thickBot="1" x14ac:dyDescent="0.3">
      <c r="A14" s="7" t="s">
        <v>13</v>
      </c>
      <c r="B14">
        <v>12</v>
      </c>
      <c r="C14" s="4">
        <v>8</v>
      </c>
      <c r="D14" s="3">
        <v>9</v>
      </c>
      <c r="E14">
        <v>26</v>
      </c>
      <c r="F14" s="1">
        <v>11</v>
      </c>
      <c r="G14" s="1">
        <v>11</v>
      </c>
      <c r="H14" s="1">
        <v>10</v>
      </c>
      <c r="I14">
        <v>12</v>
      </c>
      <c r="J14" s="2">
        <v>21</v>
      </c>
      <c r="K14" s="3">
        <v>13</v>
      </c>
      <c r="L14" s="10">
        <v>10</v>
      </c>
      <c r="M14" s="5">
        <v>10</v>
      </c>
      <c r="N14" s="5">
        <v>9</v>
      </c>
      <c r="O14">
        <f t="shared" si="0"/>
        <v>26</v>
      </c>
      <c r="P14">
        <f t="shared" si="1"/>
        <v>8</v>
      </c>
      <c r="Q14">
        <f t="shared" si="2"/>
        <v>128</v>
      </c>
      <c r="R14">
        <f t="shared" si="3"/>
        <v>162</v>
      </c>
      <c r="S14" s="9" t="s">
        <v>55</v>
      </c>
    </row>
    <row r="15" spans="1:19" ht="16.5" thickBot="1" x14ac:dyDescent="0.3">
      <c r="A15" s="6" t="s">
        <v>29</v>
      </c>
      <c r="B15">
        <v>32</v>
      </c>
      <c r="C15" s="4">
        <v>13</v>
      </c>
      <c r="D15" s="3">
        <v>19</v>
      </c>
      <c r="E15">
        <v>4</v>
      </c>
      <c r="F15" s="1">
        <v>13</v>
      </c>
      <c r="G15" s="1">
        <v>13</v>
      </c>
      <c r="H15" s="1">
        <v>31</v>
      </c>
      <c r="I15">
        <v>17</v>
      </c>
      <c r="J15" s="2">
        <v>2</v>
      </c>
      <c r="K15" s="3">
        <v>14</v>
      </c>
      <c r="L15" s="10">
        <v>14</v>
      </c>
      <c r="M15" s="5">
        <v>14</v>
      </c>
      <c r="N15" s="5">
        <v>13</v>
      </c>
      <c r="O15">
        <f t="shared" si="0"/>
        <v>32</v>
      </c>
      <c r="P15">
        <f t="shared" si="1"/>
        <v>2</v>
      </c>
      <c r="Q15">
        <f t="shared" si="2"/>
        <v>165</v>
      </c>
      <c r="R15">
        <f t="shared" si="3"/>
        <v>199</v>
      </c>
      <c r="S15" s="9" t="s">
        <v>55</v>
      </c>
    </row>
    <row r="16" spans="1:19" ht="16.5" thickBot="1" x14ac:dyDescent="0.3">
      <c r="A16" s="6" t="s">
        <v>35</v>
      </c>
      <c r="B16">
        <v>13</v>
      </c>
      <c r="C16" s="4">
        <v>14</v>
      </c>
      <c r="D16" s="3">
        <v>15</v>
      </c>
      <c r="E16">
        <v>10</v>
      </c>
      <c r="F16" s="1">
        <v>17</v>
      </c>
      <c r="G16" s="1">
        <v>12</v>
      </c>
      <c r="H16" s="1">
        <v>33</v>
      </c>
      <c r="I16">
        <v>13</v>
      </c>
      <c r="J16" s="2">
        <v>15</v>
      </c>
      <c r="K16" s="3">
        <v>18</v>
      </c>
      <c r="L16" s="10">
        <v>18</v>
      </c>
      <c r="M16" s="5">
        <v>15</v>
      </c>
      <c r="N16" s="5">
        <v>24</v>
      </c>
      <c r="O16">
        <f t="shared" si="0"/>
        <v>33</v>
      </c>
      <c r="P16">
        <f t="shared" si="1"/>
        <v>10</v>
      </c>
      <c r="Q16">
        <f t="shared" si="2"/>
        <v>174</v>
      </c>
      <c r="R16">
        <f t="shared" si="3"/>
        <v>217</v>
      </c>
      <c r="S16" s="9" t="s">
        <v>55</v>
      </c>
    </row>
    <row r="17" spans="1:19" ht="16.5" thickBot="1" x14ac:dyDescent="0.3">
      <c r="A17" s="7" t="s">
        <v>18</v>
      </c>
      <c r="B17">
        <v>14</v>
      </c>
      <c r="C17" s="4">
        <v>9</v>
      </c>
      <c r="D17" s="3">
        <v>12</v>
      </c>
      <c r="E17">
        <v>22</v>
      </c>
      <c r="F17" s="1">
        <v>14</v>
      </c>
      <c r="G17" s="1">
        <v>8</v>
      </c>
      <c r="H17" s="1">
        <v>34</v>
      </c>
      <c r="I17">
        <v>18</v>
      </c>
      <c r="J17" s="2">
        <v>13</v>
      </c>
      <c r="K17" s="3">
        <v>12</v>
      </c>
      <c r="L17" s="10">
        <v>17</v>
      </c>
      <c r="M17" s="5">
        <v>29</v>
      </c>
      <c r="N17" s="5">
        <v>16</v>
      </c>
      <c r="O17">
        <f t="shared" si="0"/>
        <v>34</v>
      </c>
      <c r="P17">
        <f t="shared" si="1"/>
        <v>8</v>
      </c>
      <c r="Q17">
        <f t="shared" si="2"/>
        <v>176</v>
      </c>
      <c r="R17">
        <f t="shared" si="3"/>
        <v>218</v>
      </c>
      <c r="S17" s="9" t="s">
        <v>55</v>
      </c>
    </row>
    <row r="18" spans="1:19" ht="16.5" thickBot="1" x14ac:dyDescent="0.3">
      <c r="A18" s="9" t="s">
        <v>2</v>
      </c>
      <c r="B18">
        <v>19</v>
      </c>
      <c r="C18" s="4">
        <v>17</v>
      </c>
      <c r="D18" s="3">
        <v>16</v>
      </c>
      <c r="E18">
        <v>18</v>
      </c>
      <c r="F18" s="1">
        <v>18</v>
      </c>
      <c r="G18" s="1">
        <v>25</v>
      </c>
      <c r="H18" s="1">
        <v>18</v>
      </c>
      <c r="I18">
        <v>15</v>
      </c>
      <c r="J18" s="2">
        <v>12</v>
      </c>
      <c r="K18" s="3">
        <v>15</v>
      </c>
      <c r="L18" s="10">
        <v>19</v>
      </c>
      <c r="M18" s="5">
        <v>20</v>
      </c>
      <c r="N18" s="5">
        <v>14</v>
      </c>
      <c r="O18">
        <f t="shared" si="0"/>
        <v>25</v>
      </c>
      <c r="P18">
        <f t="shared" si="1"/>
        <v>12</v>
      </c>
      <c r="Q18">
        <f t="shared" si="2"/>
        <v>189</v>
      </c>
      <c r="R18">
        <f t="shared" si="3"/>
        <v>226</v>
      </c>
      <c r="S18">
        <v>11</v>
      </c>
    </row>
    <row r="19" spans="1:19" ht="16.5" thickBot="1" x14ac:dyDescent="0.3">
      <c r="A19" s="9" t="s">
        <v>25</v>
      </c>
      <c r="B19">
        <v>20</v>
      </c>
      <c r="C19" s="4">
        <v>27</v>
      </c>
      <c r="D19" s="3">
        <v>14</v>
      </c>
      <c r="E19">
        <v>16</v>
      </c>
      <c r="F19" s="1">
        <v>15</v>
      </c>
      <c r="G19" s="1">
        <v>17</v>
      </c>
      <c r="H19" s="1">
        <v>25</v>
      </c>
      <c r="I19">
        <v>14</v>
      </c>
      <c r="J19" s="2">
        <v>24</v>
      </c>
      <c r="K19" s="3">
        <v>19</v>
      </c>
      <c r="L19" s="10">
        <v>15</v>
      </c>
      <c r="M19" s="5">
        <v>12</v>
      </c>
      <c r="N19" s="5">
        <v>17</v>
      </c>
      <c r="O19">
        <f t="shared" si="0"/>
        <v>27</v>
      </c>
      <c r="P19">
        <f t="shared" si="1"/>
        <v>12</v>
      </c>
      <c r="Q19">
        <f t="shared" si="2"/>
        <v>196</v>
      </c>
      <c r="R19">
        <f t="shared" si="3"/>
        <v>235</v>
      </c>
      <c r="S19">
        <v>12</v>
      </c>
    </row>
    <row r="20" spans="1:19" ht="16.5" thickBot="1" x14ac:dyDescent="0.3">
      <c r="A20" s="9" t="s">
        <v>3</v>
      </c>
      <c r="B20">
        <v>21</v>
      </c>
      <c r="C20" s="4">
        <v>12</v>
      </c>
      <c r="D20" s="3">
        <v>27</v>
      </c>
      <c r="E20">
        <v>7</v>
      </c>
      <c r="F20" s="1">
        <v>24</v>
      </c>
      <c r="G20" s="1">
        <v>19</v>
      </c>
      <c r="H20" s="1">
        <v>12</v>
      </c>
      <c r="I20">
        <v>24</v>
      </c>
      <c r="J20" s="2">
        <v>4</v>
      </c>
      <c r="K20" s="3">
        <v>22</v>
      </c>
      <c r="L20" s="10">
        <v>13</v>
      </c>
      <c r="M20" s="5">
        <v>23</v>
      </c>
      <c r="N20" s="5">
        <v>19</v>
      </c>
      <c r="O20">
        <f t="shared" si="0"/>
        <v>27</v>
      </c>
      <c r="P20">
        <f t="shared" si="1"/>
        <v>4</v>
      </c>
      <c r="Q20">
        <f t="shared" si="2"/>
        <v>196</v>
      </c>
      <c r="R20">
        <f t="shared" si="3"/>
        <v>227</v>
      </c>
      <c r="S20">
        <v>13</v>
      </c>
    </row>
    <row r="21" spans="1:19" ht="16.5" thickBot="1" x14ac:dyDescent="0.3">
      <c r="A21" s="9" t="s">
        <v>24</v>
      </c>
      <c r="B21">
        <v>15</v>
      </c>
      <c r="C21" s="4">
        <v>15</v>
      </c>
      <c r="D21" s="3">
        <v>25</v>
      </c>
      <c r="E21">
        <v>12</v>
      </c>
      <c r="F21" s="1">
        <v>21</v>
      </c>
      <c r="G21" s="1">
        <v>15</v>
      </c>
      <c r="H21" s="1">
        <v>13</v>
      </c>
      <c r="I21">
        <v>32</v>
      </c>
      <c r="J21" s="2">
        <v>9</v>
      </c>
      <c r="K21" s="3">
        <v>29</v>
      </c>
      <c r="L21" s="10">
        <v>21</v>
      </c>
      <c r="M21" s="5">
        <v>16</v>
      </c>
      <c r="N21" s="5">
        <v>15</v>
      </c>
      <c r="O21">
        <f t="shared" si="0"/>
        <v>32</v>
      </c>
      <c r="P21">
        <f t="shared" si="1"/>
        <v>9</v>
      </c>
      <c r="Q21">
        <f t="shared" si="2"/>
        <v>197</v>
      </c>
      <c r="R21">
        <f t="shared" si="3"/>
        <v>238</v>
      </c>
      <c r="S21">
        <v>15</v>
      </c>
    </row>
    <row r="22" spans="1:19" ht="16.5" thickBot="1" x14ac:dyDescent="0.3">
      <c r="A22" s="9" t="s">
        <v>28</v>
      </c>
      <c r="B22">
        <v>18</v>
      </c>
      <c r="C22" s="4">
        <v>22</v>
      </c>
      <c r="D22" s="3">
        <v>17</v>
      </c>
      <c r="E22">
        <v>21</v>
      </c>
      <c r="F22" s="1">
        <v>16</v>
      </c>
      <c r="G22" s="1">
        <v>21</v>
      </c>
      <c r="H22" s="1">
        <v>20</v>
      </c>
      <c r="I22">
        <v>16</v>
      </c>
      <c r="J22" s="2">
        <v>5</v>
      </c>
      <c r="K22" s="3">
        <v>16</v>
      </c>
      <c r="L22" s="10">
        <v>16</v>
      </c>
      <c r="M22" s="5">
        <v>18</v>
      </c>
      <c r="N22" s="5">
        <v>18</v>
      </c>
      <c r="O22">
        <f t="shared" si="0"/>
        <v>22</v>
      </c>
      <c r="P22">
        <f t="shared" si="1"/>
        <v>5</v>
      </c>
      <c r="Q22">
        <f t="shared" si="2"/>
        <v>197</v>
      </c>
      <c r="R22">
        <f t="shared" si="3"/>
        <v>224</v>
      </c>
      <c r="S22">
        <v>14</v>
      </c>
    </row>
    <row r="23" spans="1:19" ht="16.5" thickBot="1" x14ac:dyDescent="0.3">
      <c r="A23" s="9" t="s">
        <v>30</v>
      </c>
      <c r="B23">
        <v>25</v>
      </c>
      <c r="C23" s="4">
        <v>19</v>
      </c>
      <c r="D23" s="3">
        <v>23</v>
      </c>
      <c r="E23">
        <v>24</v>
      </c>
      <c r="F23" s="1">
        <v>20</v>
      </c>
      <c r="G23" s="1">
        <v>29</v>
      </c>
      <c r="H23" s="1">
        <v>15</v>
      </c>
      <c r="I23">
        <v>23</v>
      </c>
      <c r="J23" s="2">
        <v>19</v>
      </c>
      <c r="K23" s="3">
        <v>17</v>
      </c>
      <c r="L23" s="10">
        <v>22</v>
      </c>
      <c r="M23" s="5">
        <v>17</v>
      </c>
      <c r="N23" s="5">
        <v>20</v>
      </c>
      <c r="O23">
        <f t="shared" si="0"/>
        <v>29</v>
      </c>
      <c r="P23">
        <f t="shared" si="1"/>
        <v>15</v>
      </c>
      <c r="Q23">
        <f t="shared" si="2"/>
        <v>229</v>
      </c>
      <c r="R23">
        <f t="shared" si="3"/>
        <v>273</v>
      </c>
      <c r="S23">
        <v>16</v>
      </c>
    </row>
    <row r="24" spans="1:19" ht="16.5" thickBot="1" x14ac:dyDescent="0.3">
      <c r="A24" s="9" t="s">
        <v>10</v>
      </c>
      <c r="B24">
        <v>24</v>
      </c>
      <c r="C24" s="4">
        <v>18</v>
      </c>
      <c r="D24" s="3">
        <v>28</v>
      </c>
      <c r="E24">
        <v>28</v>
      </c>
      <c r="F24" s="1">
        <v>27</v>
      </c>
      <c r="G24" s="1">
        <v>18</v>
      </c>
      <c r="H24" s="1">
        <v>14</v>
      </c>
      <c r="I24">
        <v>27</v>
      </c>
      <c r="J24" s="2">
        <v>11</v>
      </c>
      <c r="K24" s="3">
        <v>26</v>
      </c>
      <c r="L24" s="10">
        <v>26</v>
      </c>
      <c r="M24" s="5">
        <v>22</v>
      </c>
      <c r="N24" s="5">
        <v>21</v>
      </c>
      <c r="O24">
        <f t="shared" si="0"/>
        <v>28</v>
      </c>
      <c r="P24">
        <f t="shared" si="1"/>
        <v>11</v>
      </c>
      <c r="Q24">
        <f t="shared" si="2"/>
        <v>251</v>
      </c>
      <c r="R24">
        <f t="shared" si="3"/>
        <v>290</v>
      </c>
      <c r="S24">
        <v>17</v>
      </c>
    </row>
    <row r="25" spans="1:19" ht="16.5" thickBot="1" x14ac:dyDescent="0.3">
      <c r="A25" s="6" t="s">
        <v>19</v>
      </c>
      <c r="B25">
        <v>31</v>
      </c>
      <c r="C25" s="4">
        <v>28</v>
      </c>
      <c r="D25" s="3">
        <v>21</v>
      </c>
      <c r="E25">
        <v>23</v>
      </c>
      <c r="F25" s="1">
        <v>19</v>
      </c>
      <c r="G25" s="1">
        <v>24</v>
      </c>
      <c r="H25" s="1">
        <v>32</v>
      </c>
      <c r="I25">
        <v>19</v>
      </c>
      <c r="J25" s="2">
        <v>25</v>
      </c>
      <c r="K25" s="3">
        <v>21</v>
      </c>
      <c r="L25" s="10">
        <v>20</v>
      </c>
      <c r="M25" s="5">
        <v>27</v>
      </c>
      <c r="N25" s="5">
        <v>23</v>
      </c>
      <c r="O25">
        <f t="shared" si="0"/>
        <v>32</v>
      </c>
      <c r="P25">
        <f t="shared" si="1"/>
        <v>19</v>
      </c>
      <c r="Q25">
        <f t="shared" si="2"/>
        <v>262</v>
      </c>
      <c r="R25">
        <f t="shared" si="3"/>
        <v>313</v>
      </c>
      <c r="S25" t="s">
        <v>55</v>
      </c>
    </row>
    <row r="26" spans="1:19" ht="16.5" thickBot="1" x14ac:dyDescent="0.3">
      <c r="A26" s="9" t="s">
        <v>20</v>
      </c>
      <c r="B26">
        <v>17</v>
      </c>
      <c r="C26" s="4">
        <v>31</v>
      </c>
      <c r="D26" s="3">
        <v>24</v>
      </c>
      <c r="E26">
        <v>30</v>
      </c>
      <c r="F26" s="1">
        <v>22</v>
      </c>
      <c r="G26" s="1">
        <v>23</v>
      </c>
      <c r="H26" s="1">
        <v>21</v>
      </c>
      <c r="I26">
        <v>20</v>
      </c>
      <c r="J26" s="2">
        <v>28</v>
      </c>
      <c r="K26" s="3">
        <v>20</v>
      </c>
      <c r="L26" s="10">
        <v>25</v>
      </c>
      <c r="M26" s="5">
        <v>30</v>
      </c>
      <c r="N26" s="5">
        <v>28</v>
      </c>
      <c r="O26">
        <f t="shared" si="0"/>
        <v>31</v>
      </c>
      <c r="P26">
        <f t="shared" si="1"/>
        <v>17</v>
      </c>
      <c r="Q26">
        <f t="shared" si="2"/>
        <v>271</v>
      </c>
      <c r="R26">
        <f t="shared" si="3"/>
        <v>319</v>
      </c>
      <c r="S26" s="9" t="s">
        <v>56</v>
      </c>
    </row>
    <row r="27" spans="1:19" ht="16.5" thickBot="1" x14ac:dyDescent="0.3">
      <c r="A27" s="9" t="s">
        <v>36</v>
      </c>
      <c r="B27">
        <v>16</v>
      </c>
      <c r="C27" s="4">
        <v>30</v>
      </c>
      <c r="D27" s="3">
        <v>22</v>
      </c>
      <c r="E27">
        <v>19</v>
      </c>
      <c r="F27" s="1">
        <v>25</v>
      </c>
      <c r="G27" s="1">
        <v>20</v>
      </c>
      <c r="H27" s="1">
        <v>28</v>
      </c>
      <c r="I27">
        <v>30</v>
      </c>
      <c r="J27" s="2">
        <v>23</v>
      </c>
      <c r="K27" s="3">
        <v>27</v>
      </c>
      <c r="L27" s="10">
        <v>23</v>
      </c>
      <c r="M27" s="5">
        <v>31</v>
      </c>
      <c r="N27" s="5">
        <v>25</v>
      </c>
      <c r="O27">
        <f t="shared" si="0"/>
        <v>31</v>
      </c>
      <c r="P27">
        <f t="shared" si="1"/>
        <v>16</v>
      </c>
      <c r="Q27">
        <f t="shared" si="2"/>
        <v>272</v>
      </c>
      <c r="R27">
        <f t="shared" si="3"/>
        <v>319</v>
      </c>
      <c r="S27" t="s">
        <v>57</v>
      </c>
    </row>
    <row r="28" spans="1:19" ht="16.5" thickBot="1" x14ac:dyDescent="0.3">
      <c r="A28" s="9" t="s">
        <v>14</v>
      </c>
      <c r="B28">
        <v>22</v>
      </c>
      <c r="C28" s="4">
        <v>20</v>
      </c>
      <c r="D28" s="3">
        <v>20</v>
      </c>
      <c r="E28">
        <v>31</v>
      </c>
      <c r="F28" s="1">
        <v>29</v>
      </c>
      <c r="G28" s="1">
        <v>27</v>
      </c>
      <c r="H28" s="1">
        <v>26</v>
      </c>
      <c r="I28">
        <v>22</v>
      </c>
      <c r="J28" s="2">
        <v>26</v>
      </c>
      <c r="K28" s="3">
        <v>28</v>
      </c>
      <c r="L28" s="10">
        <v>28</v>
      </c>
      <c r="M28" s="5">
        <v>19</v>
      </c>
      <c r="N28" s="5">
        <v>26</v>
      </c>
      <c r="O28">
        <f t="shared" si="0"/>
        <v>31</v>
      </c>
      <c r="P28">
        <f t="shared" si="1"/>
        <v>19</v>
      </c>
      <c r="Q28">
        <f t="shared" si="2"/>
        <v>274</v>
      </c>
      <c r="R28">
        <f t="shared" si="3"/>
        <v>324</v>
      </c>
    </row>
    <row r="29" spans="1:19" ht="16.5" thickBot="1" x14ac:dyDescent="0.3">
      <c r="A29" s="9" t="s">
        <v>15</v>
      </c>
      <c r="B29">
        <v>23</v>
      </c>
      <c r="C29" s="4">
        <v>33</v>
      </c>
      <c r="D29" s="3">
        <v>18</v>
      </c>
      <c r="E29">
        <v>32</v>
      </c>
      <c r="F29" s="1">
        <v>23</v>
      </c>
      <c r="G29" s="1">
        <v>33</v>
      </c>
      <c r="H29" s="1">
        <v>19</v>
      </c>
      <c r="I29">
        <v>21</v>
      </c>
      <c r="J29" s="2">
        <v>35</v>
      </c>
      <c r="K29" s="3">
        <v>33</v>
      </c>
      <c r="L29" s="10">
        <v>31</v>
      </c>
      <c r="M29" s="5">
        <v>21</v>
      </c>
      <c r="N29" s="5">
        <v>22</v>
      </c>
      <c r="O29">
        <f t="shared" si="0"/>
        <v>35</v>
      </c>
      <c r="P29">
        <f t="shared" si="1"/>
        <v>18</v>
      </c>
      <c r="Q29">
        <f t="shared" si="2"/>
        <v>291</v>
      </c>
      <c r="R29">
        <f t="shared" si="3"/>
        <v>344</v>
      </c>
    </row>
    <row r="30" spans="1:19" ht="16.5" thickBot="1" x14ac:dyDescent="0.3">
      <c r="A30" s="9" t="s">
        <v>31</v>
      </c>
      <c r="B30">
        <v>28</v>
      </c>
      <c r="C30" s="4">
        <v>25</v>
      </c>
      <c r="D30" s="3">
        <v>32</v>
      </c>
      <c r="E30">
        <v>13</v>
      </c>
      <c r="F30" s="1">
        <v>26</v>
      </c>
      <c r="G30" s="1">
        <v>31</v>
      </c>
      <c r="H30" s="1">
        <v>16</v>
      </c>
      <c r="I30">
        <v>25</v>
      </c>
      <c r="J30" s="2">
        <v>30</v>
      </c>
      <c r="K30" s="3">
        <v>23</v>
      </c>
      <c r="L30" s="10">
        <v>27</v>
      </c>
      <c r="M30" s="5">
        <v>28</v>
      </c>
      <c r="N30" s="5">
        <v>34</v>
      </c>
      <c r="O30">
        <f t="shared" si="0"/>
        <v>34</v>
      </c>
      <c r="P30">
        <f t="shared" si="1"/>
        <v>13</v>
      </c>
      <c r="Q30">
        <f t="shared" si="2"/>
        <v>291</v>
      </c>
      <c r="R30">
        <f t="shared" si="3"/>
        <v>338</v>
      </c>
    </row>
    <row r="31" spans="1:19" ht="16.5" thickBot="1" x14ac:dyDescent="0.3">
      <c r="A31" s="9" t="s">
        <v>1</v>
      </c>
      <c r="B31">
        <v>26</v>
      </c>
      <c r="C31" s="4">
        <v>23</v>
      </c>
      <c r="D31" s="3">
        <v>36</v>
      </c>
      <c r="E31">
        <v>15</v>
      </c>
      <c r="F31" s="1">
        <v>33</v>
      </c>
      <c r="G31" s="1">
        <v>22</v>
      </c>
      <c r="H31" s="1">
        <v>22</v>
      </c>
      <c r="I31">
        <v>29</v>
      </c>
      <c r="J31" s="2">
        <v>34</v>
      </c>
      <c r="K31" s="3">
        <v>25</v>
      </c>
      <c r="L31" s="10">
        <v>29</v>
      </c>
      <c r="M31" s="5">
        <v>26</v>
      </c>
      <c r="N31" s="5">
        <v>27</v>
      </c>
      <c r="O31">
        <f t="shared" si="0"/>
        <v>36</v>
      </c>
      <c r="P31">
        <f t="shared" si="1"/>
        <v>15</v>
      </c>
      <c r="Q31">
        <f t="shared" si="2"/>
        <v>296</v>
      </c>
      <c r="R31">
        <f t="shared" si="3"/>
        <v>347</v>
      </c>
    </row>
    <row r="32" spans="1:19" ht="16.5" thickBot="1" x14ac:dyDescent="0.3">
      <c r="A32" s="9" t="s">
        <v>4</v>
      </c>
      <c r="B32">
        <v>36</v>
      </c>
      <c r="C32" s="4">
        <v>26</v>
      </c>
      <c r="D32" s="3">
        <v>29</v>
      </c>
      <c r="E32">
        <v>33</v>
      </c>
      <c r="F32" s="1">
        <v>32</v>
      </c>
      <c r="G32" s="1">
        <v>28</v>
      </c>
      <c r="H32" s="1">
        <v>27</v>
      </c>
      <c r="I32">
        <v>26</v>
      </c>
      <c r="J32" s="2">
        <v>29</v>
      </c>
      <c r="K32" s="3">
        <v>24</v>
      </c>
      <c r="L32" s="10">
        <v>24</v>
      </c>
      <c r="M32" s="5">
        <v>25</v>
      </c>
      <c r="N32" s="5">
        <v>32</v>
      </c>
      <c r="O32">
        <f t="shared" si="0"/>
        <v>36</v>
      </c>
      <c r="P32">
        <f t="shared" si="1"/>
        <v>24</v>
      </c>
      <c r="Q32">
        <f t="shared" si="2"/>
        <v>311</v>
      </c>
      <c r="R32">
        <f t="shared" si="3"/>
        <v>371</v>
      </c>
    </row>
    <row r="33" spans="1:18" ht="16.5" thickBot="1" x14ac:dyDescent="0.3">
      <c r="A33" s="9" t="s">
        <v>12</v>
      </c>
      <c r="B33">
        <v>27</v>
      </c>
      <c r="C33" s="4">
        <v>24</v>
      </c>
      <c r="D33" s="3">
        <v>26</v>
      </c>
      <c r="E33">
        <v>34</v>
      </c>
      <c r="F33" s="1">
        <v>30</v>
      </c>
      <c r="G33" s="1">
        <v>32</v>
      </c>
      <c r="H33" s="1">
        <v>24</v>
      </c>
      <c r="I33">
        <v>28</v>
      </c>
      <c r="J33" s="2">
        <v>22</v>
      </c>
      <c r="K33" s="3">
        <v>34</v>
      </c>
      <c r="L33" s="10">
        <v>32</v>
      </c>
      <c r="M33" s="5">
        <v>24</v>
      </c>
      <c r="N33" s="5">
        <v>31</v>
      </c>
      <c r="O33">
        <f t="shared" si="0"/>
        <v>34</v>
      </c>
      <c r="P33">
        <f t="shared" si="1"/>
        <v>22</v>
      </c>
      <c r="Q33">
        <f t="shared" si="2"/>
        <v>312</v>
      </c>
      <c r="R33">
        <f t="shared" si="3"/>
        <v>368</v>
      </c>
    </row>
    <row r="34" spans="1:18" ht="16.5" thickBot="1" x14ac:dyDescent="0.3">
      <c r="A34" s="9" t="s">
        <v>23</v>
      </c>
      <c r="B34">
        <v>30</v>
      </c>
      <c r="C34" s="4">
        <v>34</v>
      </c>
      <c r="D34" s="3">
        <v>30</v>
      </c>
      <c r="E34">
        <v>14</v>
      </c>
      <c r="F34" s="1">
        <v>31</v>
      </c>
      <c r="G34" s="1">
        <v>26</v>
      </c>
      <c r="H34" s="1">
        <v>23</v>
      </c>
      <c r="I34">
        <v>33</v>
      </c>
      <c r="J34" s="2">
        <v>27</v>
      </c>
      <c r="K34" s="3">
        <v>30</v>
      </c>
      <c r="L34" s="10">
        <v>33</v>
      </c>
      <c r="M34" s="5">
        <v>32</v>
      </c>
      <c r="N34" s="5">
        <v>33</v>
      </c>
      <c r="O34">
        <f t="shared" si="0"/>
        <v>34</v>
      </c>
      <c r="P34">
        <f t="shared" si="1"/>
        <v>14</v>
      </c>
      <c r="Q34">
        <f t="shared" si="2"/>
        <v>328</v>
      </c>
      <c r="R34">
        <f t="shared" si="3"/>
        <v>376</v>
      </c>
    </row>
    <row r="35" spans="1:18" ht="16.5" thickBot="1" x14ac:dyDescent="0.3">
      <c r="A35" t="s">
        <v>21</v>
      </c>
      <c r="B35">
        <v>29</v>
      </c>
      <c r="C35" s="4">
        <v>29</v>
      </c>
      <c r="D35" s="3">
        <v>31</v>
      </c>
      <c r="E35">
        <v>35</v>
      </c>
      <c r="F35" s="1">
        <v>28</v>
      </c>
      <c r="G35" s="1">
        <v>35</v>
      </c>
      <c r="H35" s="1">
        <v>29</v>
      </c>
      <c r="I35">
        <v>31</v>
      </c>
      <c r="J35" s="2">
        <v>32</v>
      </c>
      <c r="K35" s="3">
        <v>32</v>
      </c>
      <c r="L35" s="10">
        <v>30</v>
      </c>
      <c r="M35" s="5">
        <v>33</v>
      </c>
      <c r="N35" s="5">
        <v>29</v>
      </c>
      <c r="O35">
        <f t="shared" si="0"/>
        <v>35</v>
      </c>
      <c r="P35">
        <f t="shared" si="1"/>
        <v>28</v>
      </c>
      <c r="Q35">
        <f t="shared" si="2"/>
        <v>340</v>
      </c>
      <c r="R35">
        <f t="shared" si="3"/>
        <v>403</v>
      </c>
    </row>
    <row r="36" spans="1:18" ht="16.5" thickBot="1" x14ac:dyDescent="0.3">
      <c r="A36" s="9" t="s">
        <v>32</v>
      </c>
      <c r="B36">
        <v>33</v>
      </c>
      <c r="C36" s="4">
        <v>35</v>
      </c>
      <c r="D36" s="3">
        <v>35</v>
      </c>
      <c r="E36">
        <v>29</v>
      </c>
      <c r="F36" s="1">
        <v>34</v>
      </c>
      <c r="G36" s="1">
        <v>30</v>
      </c>
      <c r="H36" s="1">
        <v>35</v>
      </c>
      <c r="I36">
        <v>34</v>
      </c>
      <c r="J36" s="2">
        <v>31</v>
      </c>
      <c r="K36" s="3">
        <v>31</v>
      </c>
      <c r="L36" s="10">
        <v>35</v>
      </c>
      <c r="M36" s="5">
        <v>34</v>
      </c>
      <c r="N36" s="5">
        <v>30</v>
      </c>
      <c r="O36">
        <f t="shared" si="0"/>
        <v>35</v>
      </c>
      <c r="P36">
        <f t="shared" si="1"/>
        <v>29</v>
      </c>
      <c r="Q36">
        <f t="shared" si="2"/>
        <v>362</v>
      </c>
      <c r="R36">
        <f t="shared" si="3"/>
        <v>426</v>
      </c>
    </row>
    <row r="37" spans="1:18" ht="16.5" thickBot="1" x14ac:dyDescent="0.3">
      <c r="A37" s="9" t="s">
        <v>16</v>
      </c>
      <c r="B37">
        <v>34</v>
      </c>
      <c r="C37" s="4">
        <v>36</v>
      </c>
      <c r="D37" s="3">
        <v>33</v>
      </c>
      <c r="E37">
        <v>27</v>
      </c>
      <c r="F37" s="1">
        <v>35</v>
      </c>
      <c r="G37" s="1">
        <v>34</v>
      </c>
      <c r="H37" s="1">
        <v>36</v>
      </c>
      <c r="I37">
        <v>35</v>
      </c>
      <c r="J37" s="2">
        <v>33</v>
      </c>
      <c r="K37" s="3">
        <v>35</v>
      </c>
      <c r="L37" s="10">
        <v>34</v>
      </c>
      <c r="M37" s="5">
        <v>35</v>
      </c>
      <c r="N37" s="5">
        <v>36</v>
      </c>
      <c r="O37">
        <f t="shared" si="0"/>
        <v>36</v>
      </c>
      <c r="P37">
        <f t="shared" si="1"/>
        <v>27</v>
      </c>
      <c r="Q37">
        <f t="shared" si="2"/>
        <v>380</v>
      </c>
      <c r="R37">
        <f t="shared" si="3"/>
        <v>443</v>
      </c>
    </row>
    <row r="38" spans="1:18" ht="16.5" thickBot="1" x14ac:dyDescent="0.3">
      <c r="A38" s="9" t="s">
        <v>22</v>
      </c>
      <c r="B38">
        <v>35</v>
      </c>
      <c r="C38" s="4">
        <v>32</v>
      </c>
      <c r="D38" s="3">
        <v>34</v>
      </c>
      <c r="E38">
        <v>36</v>
      </c>
      <c r="F38" s="1">
        <v>36</v>
      </c>
      <c r="G38" s="1">
        <v>36</v>
      </c>
      <c r="H38" s="1">
        <v>17</v>
      </c>
      <c r="I38">
        <v>36</v>
      </c>
      <c r="J38" s="2">
        <v>36</v>
      </c>
      <c r="K38" s="3">
        <v>36</v>
      </c>
      <c r="L38" s="10">
        <v>36</v>
      </c>
      <c r="M38" s="5">
        <v>36</v>
      </c>
      <c r="N38" s="5">
        <v>35</v>
      </c>
      <c r="O38">
        <f t="shared" si="0"/>
        <v>36</v>
      </c>
      <c r="P38">
        <f t="shared" si="1"/>
        <v>17</v>
      </c>
      <c r="Q38">
        <f t="shared" si="2"/>
        <v>388</v>
      </c>
      <c r="R38">
        <f t="shared" si="3"/>
        <v>441</v>
      </c>
    </row>
    <row r="39" spans="1:18" x14ac:dyDescent="0.25">
      <c r="C39" s="9"/>
      <c r="J39" s="9"/>
      <c r="L39" s="9"/>
    </row>
    <row r="40" spans="1:18" x14ac:dyDescent="0.25">
      <c r="C40" s="9"/>
      <c r="D40" s="9"/>
      <c r="E40" s="9"/>
      <c r="F40" s="9"/>
      <c r="G40" s="9"/>
      <c r="H40" s="9"/>
      <c r="I40" s="9"/>
      <c r="J40" s="8"/>
      <c r="K40" s="9"/>
      <c r="L40" s="9"/>
      <c r="M40" s="9"/>
      <c r="N40" s="9"/>
      <c r="O40" s="9"/>
    </row>
  </sheetData>
  <sortState ref="A3:S38">
    <sortCondition ref="Q3:Q3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College of Humanities, Arts, and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temp</cp:lastModifiedBy>
  <cp:lastPrinted>2014-03-10T08:28:38Z</cp:lastPrinted>
  <dcterms:created xsi:type="dcterms:W3CDTF">2014-03-01T16:48:10Z</dcterms:created>
  <dcterms:modified xsi:type="dcterms:W3CDTF">2014-04-02T01:49:00Z</dcterms:modified>
</cp:coreProperties>
</file>